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Documents\Zastępca\2022_2023\"/>
    </mc:Choice>
  </mc:AlternateContent>
  <xr:revisionPtr revIDLastSave="0" documentId="8_{90404A23-E0E2-4915-A6DA-A6B97F15FBE8}" xr6:coauthVersionLast="36" xr6:coauthVersionMax="36" xr10:uidLastSave="{00000000-0000-0000-0000-000000000000}"/>
  <bookViews>
    <workbookView xWindow="0" yWindow="0" windowWidth="22500" windowHeight="11348" xr2:uid="{00000000-000D-0000-FFFF-FFFF00000000}"/>
  </bookViews>
  <sheets>
    <sheet name="1b,c" sheetId="7" r:id="rId1"/>
    <sheet name="1d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8" l="1"/>
  <c r="Q29" i="8"/>
  <c r="Q28" i="8"/>
  <c r="N26" i="8"/>
  <c r="K26" i="8"/>
  <c r="H26" i="8"/>
  <c r="E26" i="8"/>
  <c r="Q26" i="8" s="1"/>
  <c r="M25" i="8"/>
  <c r="M27" i="8" s="1"/>
  <c r="M30" i="8" s="1"/>
  <c r="L25" i="8"/>
  <c r="J25" i="8"/>
  <c r="J27" i="8" s="1"/>
  <c r="J30" i="8" s="1"/>
  <c r="G25" i="8"/>
  <c r="G27" i="8" s="1"/>
  <c r="G30" i="8" s="1"/>
  <c r="F25" i="8"/>
  <c r="D25" i="8"/>
  <c r="D27" i="8" s="1"/>
  <c r="Q24" i="8"/>
  <c r="P24" i="8"/>
  <c r="Q23" i="8"/>
  <c r="Q21" i="8"/>
  <c r="Q20" i="8"/>
  <c r="Q19" i="8"/>
  <c r="Q18" i="8"/>
  <c r="Q17" i="8"/>
  <c r="Q16" i="8"/>
  <c r="Q15" i="8"/>
  <c r="Q14" i="8"/>
  <c r="P14" i="8"/>
  <c r="Q13" i="8"/>
  <c r="Q12" i="8"/>
  <c r="Q11" i="8"/>
  <c r="Q10" i="8"/>
  <c r="Q9" i="8"/>
  <c r="Q8" i="8"/>
  <c r="Q7" i="8"/>
  <c r="Q6" i="8"/>
  <c r="P6" i="8"/>
  <c r="O30" i="7"/>
  <c r="I30" i="7"/>
  <c r="Q30" i="7" s="1"/>
  <c r="Q28" i="7"/>
  <c r="Q27" i="7"/>
  <c r="N25" i="7"/>
  <c r="K25" i="7"/>
  <c r="J26" i="7" s="1"/>
  <c r="J29" i="7" s="1"/>
  <c r="H25" i="7"/>
  <c r="E25" i="7"/>
  <c r="Q25" i="7" s="1"/>
  <c r="M24" i="7"/>
  <c r="M26" i="7" s="1"/>
  <c r="M29" i="7" s="1"/>
  <c r="L24" i="7"/>
  <c r="J24" i="7"/>
  <c r="G24" i="7"/>
  <c r="G26" i="7" s="1"/>
  <c r="G29" i="7" s="1"/>
  <c r="F24" i="7"/>
  <c r="Q24" i="7" s="1"/>
  <c r="D24" i="7"/>
  <c r="Q23" i="7"/>
  <c r="P23" i="7"/>
  <c r="Q21" i="7"/>
  <c r="Q20" i="7"/>
  <c r="Q19" i="7"/>
  <c r="Q18" i="7"/>
  <c r="Q17" i="7"/>
  <c r="Q16" i="7"/>
  <c r="Q15" i="7"/>
  <c r="P15" i="7"/>
  <c r="Q14" i="7"/>
  <c r="P14" i="7"/>
  <c r="Q13" i="7"/>
  <c r="Q12" i="7"/>
  <c r="Q11" i="7"/>
  <c r="Q10" i="7"/>
  <c r="Q9" i="7"/>
  <c r="Q8" i="7"/>
  <c r="Q7" i="7"/>
  <c r="Q6" i="7"/>
  <c r="Q27" i="8" l="1"/>
  <c r="D30" i="8"/>
  <c r="Q30" i="8" s="1"/>
  <c r="Q25" i="8"/>
  <c r="D26" i="7"/>
  <c r="Q26" i="7" l="1"/>
  <c r="D29" i="7"/>
  <c r="Q29" i="7" s="1"/>
</calcChain>
</file>

<file path=xl/sharedStrings.xml><?xml version="1.0" encoding="utf-8"?>
<sst xmlns="http://schemas.openxmlformats.org/spreadsheetml/2006/main" count="151" uniqueCount="72">
  <si>
    <t>Obowiązkowe zajęcia edukacyjne i zajęcia z wychowawcą</t>
  </si>
  <si>
    <t>Lp</t>
  </si>
  <si>
    <t>Razem roszerzenia</t>
  </si>
  <si>
    <t>Razem w czteroletnim
okresie nauczania</t>
  </si>
  <si>
    <t>I</t>
  </si>
  <si>
    <t>II</t>
  </si>
  <si>
    <t>III</t>
  </si>
  <si>
    <t>IV</t>
  </si>
  <si>
    <t>I-IV</t>
  </si>
  <si>
    <t>P</t>
  </si>
  <si>
    <t>R</t>
  </si>
  <si>
    <t>D</t>
  </si>
  <si>
    <t>1.</t>
  </si>
  <si>
    <t>Język polski</t>
  </si>
  <si>
    <t>2.</t>
  </si>
  <si>
    <t>Język angielski</t>
  </si>
  <si>
    <t>3.</t>
  </si>
  <si>
    <t>Drugi język obcy nowożytny</t>
  </si>
  <si>
    <t>4.</t>
  </si>
  <si>
    <t>Filozofia</t>
  </si>
  <si>
    <t>5.</t>
  </si>
  <si>
    <t>Historia</t>
  </si>
  <si>
    <t>6.</t>
  </si>
  <si>
    <t>7.</t>
  </si>
  <si>
    <t>Podstawy przedsiębiorczości</t>
  </si>
  <si>
    <t>8.</t>
  </si>
  <si>
    <t>Geografia</t>
  </si>
  <si>
    <t>9.</t>
  </si>
  <si>
    <t>Biologia</t>
  </si>
  <si>
    <t>10.</t>
  </si>
  <si>
    <t>Chemia</t>
  </si>
  <si>
    <t>11.</t>
  </si>
  <si>
    <t>Fizyka</t>
  </si>
  <si>
    <t>12.</t>
  </si>
  <si>
    <t>Matematyka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</si>
  <si>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</si>
  <si>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</si>
  <si>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</si>
  <si>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</si>
  <si>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</si>
  <si>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</si>
  <si>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</si>
  <si>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Zajęcia z wychowawcą</t>
  </si>
  <si>
    <t>17.</t>
  </si>
  <si>
    <t>Przedmioty uzupełnjające</t>
  </si>
  <si>
    <t>18.</t>
  </si>
  <si>
    <t xml:space="preserve">Analiza medyczna i sądowa  </t>
  </si>
  <si>
    <t>Razem przedmioty w zakresie podstawowym
i zajęcia z wychowawcą</t>
  </si>
  <si>
    <t>Przedmioty w zakresie rozszerzonym + uzupełniajace</t>
  </si>
  <si>
    <t>Razem na obowiązkowe zajęcia edukacyjne
i zajęcia z wychowawcą</t>
  </si>
  <si>
    <t>Religia</t>
  </si>
  <si>
    <t>Wychowanie do życia w rodzinie</t>
  </si>
  <si>
    <t>Ogółem</t>
  </si>
  <si>
    <t>Godziny do dyspozycji dyrektora szkoły</t>
  </si>
  <si>
    <t>Koło językowe</t>
  </si>
  <si>
    <t>Koło matematyczne</t>
  </si>
  <si>
    <t>Doradztwo zawodowe</t>
  </si>
  <si>
    <t>4h</t>
  </si>
  <si>
    <t>2h</t>
  </si>
  <si>
    <t>Przedmioty uzupełniające</t>
  </si>
  <si>
    <t>Język migowy</t>
  </si>
  <si>
    <t>21.</t>
  </si>
  <si>
    <t xml:space="preserve">Wprowadzeniedo komunikacji społecznej </t>
  </si>
  <si>
    <t xml:space="preserve">10h </t>
  </si>
  <si>
    <t>1d</t>
  </si>
  <si>
    <t xml:space="preserve">SZKOLNY  PLAN NAUCZANIA DLA  XXVI LICEUM  OGÓLNOKSZTAŁCĄCEGO  w ZSCH                       </t>
  </si>
  <si>
    <t xml:space="preserve">SZKOLNY  PLAN NAUCZANIA DLA  XXVI LICEUM  OGÓLNOKSZTAŁCĄCEGO  w ZSCH                        </t>
  </si>
  <si>
    <t>Historia i teraźniejszość</t>
  </si>
  <si>
    <t>Tygodniowy wymiar godzin w klasie (2023/24) klasa 1d</t>
  </si>
  <si>
    <t>z rozszerzeniem: język polski,  biologia   20223/2027 klasa 1d</t>
  </si>
  <si>
    <t>z rozszerzeniem: chemia,  biologia   2023/2027 klasa 1c,b</t>
  </si>
  <si>
    <t>Tygodniowy wymiar godzin w klasie (2023/24) klasa 1b,c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</si>
</sst>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color theme="9" tint="-0.49998474074526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theme="8" tint="-0.249977111117893"/>
      <name val="Times New Roman"/>
      <family val="1"/>
      <charset val="238"/>
    </font>
    <font>
      <b/>
      <sz val="12"/>
      <color theme="8" tint="-0.249977111117893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sz val="11"/>
      <color theme="8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13" xfId="0" applyFont="1" applyBorder="1" applyAlignment="1">
      <alignment horizontal="center"/>
    </xf>
    <xf numFmtId="0" fontId="1" fillId="2" borderId="14" xfId="0" applyFont="1" applyFill="1" applyBorder="1"/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2" borderId="6" xfId="0" applyFont="1" applyFill="1" applyBorder="1"/>
    <xf numFmtId="0" fontId="7" fillId="0" borderId="6" xfId="0" applyFont="1" applyBorder="1"/>
    <xf numFmtId="0" fontId="5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8" fillId="0" borderId="5" xfId="0" applyFont="1" applyBorder="1"/>
    <xf numFmtId="0" fontId="6" fillId="0" borderId="5" xfId="0" applyFont="1" applyBorder="1"/>
    <xf numFmtId="0" fontId="5" fillId="0" borderId="16" xfId="0" applyFont="1" applyBorder="1"/>
    <xf numFmtId="0" fontId="6" fillId="0" borderId="17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19" xfId="0" applyFont="1" applyBorder="1"/>
    <xf numFmtId="0" fontId="11" fillId="0" borderId="20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16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" xfId="0" applyFont="1" applyBorder="1"/>
    <xf numFmtId="0" fontId="11" fillId="0" borderId="18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16" xfId="0" applyFont="1" applyBorder="1"/>
    <xf numFmtId="0" fontId="1" fillId="0" borderId="18" xfId="0" applyFont="1" applyBorder="1" applyAlignment="1"/>
    <xf numFmtId="0" fontId="16" fillId="0" borderId="4" xfId="0" applyFont="1" applyBorder="1"/>
    <xf numFmtId="0" fontId="16" fillId="0" borderId="16" xfId="0" applyFont="1" applyBorder="1"/>
    <xf numFmtId="0" fontId="16" fillId="0" borderId="5" xfId="0" applyFont="1" applyBorder="1"/>
    <xf numFmtId="0" fontId="16" fillId="0" borderId="17" xfId="0" applyFont="1" applyBorder="1"/>
    <xf numFmtId="0" fontId="16" fillId="0" borderId="15" xfId="0" applyFont="1" applyBorder="1"/>
    <xf numFmtId="0" fontId="3" fillId="0" borderId="18" xfId="0" applyFont="1" applyBorder="1"/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7" fillId="3" borderId="0" xfId="0" applyFont="1" applyFill="1"/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0" fontId="10" fillId="0" borderId="6" xfId="0" applyFont="1" applyBorder="1"/>
    <xf numFmtId="0" fontId="11" fillId="0" borderId="6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6" fillId="0" borderId="18" xfId="0" applyFont="1" applyBorder="1"/>
    <xf numFmtId="0" fontId="16" fillId="2" borderId="6" xfId="0" applyFont="1" applyFill="1" applyBorder="1" applyAlignment="1">
      <alignment horizontal="center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5" xfId="0" applyFont="1" applyBorder="1"/>
    <xf numFmtId="0" fontId="16" fillId="0" borderId="26" xfId="0" applyFont="1" applyBorder="1"/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6" fillId="0" borderId="30" xfId="0" applyFont="1" applyBorder="1"/>
    <xf numFmtId="0" fontId="16" fillId="2" borderId="19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16" xfId="0" applyFont="1" applyFill="1" applyBorder="1"/>
    <xf numFmtId="0" fontId="16" fillId="4" borderId="5" xfId="0" applyFont="1" applyFill="1" applyBorder="1"/>
    <xf numFmtId="0" fontId="16" fillId="4" borderId="26" xfId="0" applyFont="1" applyFill="1" applyBorder="1" applyAlignment="1">
      <alignment horizontal="left"/>
    </xf>
    <xf numFmtId="0" fontId="16" fillId="4" borderId="27" xfId="0" applyFont="1" applyFill="1" applyBorder="1" applyAlignment="1">
      <alignment horizontal="left"/>
    </xf>
    <xf numFmtId="0" fontId="3" fillId="4" borderId="32" xfId="0" applyFont="1" applyFill="1" applyBorder="1" applyAlignment="1"/>
    <xf numFmtId="0" fontId="3" fillId="4" borderId="33" xfId="0" applyFont="1" applyFill="1" applyBorder="1" applyAlignment="1"/>
    <xf numFmtId="0" fontId="16" fillId="4" borderId="26" xfId="0" applyFont="1" applyFill="1" applyBorder="1"/>
    <xf numFmtId="0" fontId="16" fillId="4" borderId="27" xfId="0" applyFont="1" applyFill="1" applyBorder="1"/>
    <xf numFmtId="0" fontId="3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4" xfId="0" applyFont="1" applyFill="1" applyBorder="1"/>
    <xf numFmtId="0" fontId="16" fillId="4" borderId="25" xfId="0" applyFont="1" applyFill="1" applyBorder="1" applyAlignment="1">
      <alignment horizontal="left"/>
    </xf>
    <xf numFmtId="0" fontId="3" fillId="4" borderId="31" xfId="0" applyFont="1" applyFill="1" applyBorder="1" applyAlignment="1"/>
    <xf numFmtId="0" fontId="16" fillId="4" borderId="25" xfId="0" applyFont="1" applyFill="1" applyBorder="1"/>
    <xf numFmtId="0" fontId="3" fillId="0" borderId="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0" fontId="11" fillId="0" borderId="4" xfId="0" applyFont="1" applyFill="1" applyBorder="1" applyAlignment="1">
      <alignment horizontal="center"/>
    </xf>
    <xf numFmtId="0" fontId="12" fillId="0" borderId="16" xfId="0" applyFont="1" applyFill="1" applyBorder="1"/>
    <xf numFmtId="0" fontId="11" fillId="0" borderId="17" xfId="0" applyFont="1" applyFill="1" applyBorder="1"/>
    <xf numFmtId="0" fontId="11" fillId="0" borderId="16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25" xfId="0" applyFont="1" applyFill="1" applyBorder="1"/>
    <xf numFmtId="0" fontId="16" fillId="0" borderId="26" xfId="0" applyFont="1" applyFill="1" applyBorder="1"/>
    <xf numFmtId="0" fontId="16" fillId="0" borderId="28" xfId="0" applyFont="1" applyFill="1" applyBorder="1"/>
    <xf numFmtId="0" fontId="3" fillId="0" borderId="31" xfId="0" applyFont="1" applyFill="1" applyBorder="1" applyAlignment="1"/>
    <xf numFmtId="0" fontId="3" fillId="0" borderId="32" xfId="0" applyFont="1" applyFill="1" applyBorder="1" applyAlignment="1"/>
    <xf numFmtId="0" fontId="3" fillId="0" borderId="34" xfId="0" applyFont="1" applyFill="1" applyBorder="1" applyAlignment="1"/>
    <xf numFmtId="0" fontId="11" fillId="4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"/>
  <sheetViews>
    <sheetView tabSelected="1" workbookViewId="0">
      <selection activeCell="D3" sqref="D3:O3"/>
    </sheetView>
  </sheetViews>
  <sheetFormatPr defaultRowHeight="14.25" x14ac:dyDescent="0.45"/>
  <cols>
    <col min="1" max="1" width="5" customWidth="1"/>
    <col min="2" max="2" width="0" hidden="1" customWidth="1"/>
    <col min="3" max="3" width="27" customWidth="1"/>
    <col min="4" max="15" width="4.265625" customWidth="1"/>
    <col min="16" max="16" width="5.86328125" customWidth="1"/>
    <col min="17" max="17" width="8.73046875" customWidth="1"/>
  </cols>
  <sheetData>
    <row r="1" spans="1:17" ht="14.25" customHeight="1" x14ac:dyDescent="0.45">
      <c r="A1" s="211" t="s">
        <v>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5.4" x14ac:dyDescent="0.45">
      <c r="A2" s="214" t="s">
        <v>70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05.4" thickBot="1" x14ac:dyDescent="0.5">
      <c r="A3" s="115" t="s">
        <v>1</v>
      </c>
      <c r="B3" s="116"/>
      <c r="C3" s="117" t="s">
        <v>0</v>
      </c>
      <c r="D3" s="217" t="s">
        <v>71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9"/>
      <c r="P3" s="119" t="s">
        <v>2</v>
      </c>
      <c r="Q3" s="120" t="s">
        <v>3</v>
      </c>
    </row>
    <row r="4" spans="1:17" ht="15.4" x14ac:dyDescent="0.45">
      <c r="A4" s="1"/>
      <c r="B4" s="2"/>
      <c r="C4" s="3"/>
      <c r="D4" s="236" t="s">
        <v>4</v>
      </c>
      <c r="E4" s="237"/>
      <c r="F4" s="238"/>
      <c r="G4" s="223" t="s">
        <v>5</v>
      </c>
      <c r="H4" s="221"/>
      <c r="I4" s="224"/>
      <c r="J4" s="220" t="s">
        <v>6</v>
      </c>
      <c r="K4" s="221"/>
      <c r="L4" s="222"/>
      <c r="M4" s="239" t="s">
        <v>7</v>
      </c>
      <c r="N4" s="240"/>
      <c r="O4" s="241"/>
      <c r="P4" s="4" t="s">
        <v>8</v>
      </c>
      <c r="Q4" s="5"/>
    </row>
    <row r="5" spans="1:17" ht="15.4" x14ac:dyDescent="0.45">
      <c r="A5" s="1"/>
      <c r="B5" s="2"/>
      <c r="C5" s="3"/>
      <c r="D5" s="121" t="s">
        <v>9</v>
      </c>
      <c r="E5" s="122" t="s">
        <v>10</v>
      </c>
      <c r="F5" s="123" t="s">
        <v>11</v>
      </c>
      <c r="G5" s="9" t="s">
        <v>9</v>
      </c>
      <c r="H5" s="7" t="s">
        <v>10</v>
      </c>
      <c r="I5" s="10" t="s">
        <v>11</v>
      </c>
      <c r="J5" s="6" t="s">
        <v>9</v>
      </c>
      <c r="K5" s="7" t="s">
        <v>10</v>
      </c>
      <c r="L5" s="8" t="s">
        <v>11</v>
      </c>
      <c r="M5" s="9" t="s">
        <v>9</v>
      </c>
      <c r="N5" s="11" t="s">
        <v>10</v>
      </c>
      <c r="O5" s="10" t="s">
        <v>11</v>
      </c>
      <c r="P5" s="12"/>
      <c r="Q5" s="13"/>
    </row>
    <row r="6" spans="1:17" ht="15.4" x14ac:dyDescent="0.45">
      <c r="A6" s="1" t="s">
        <v>12</v>
      </c>
      <c r="B6" s="2"/>
      <c r="C6" s="14" t="s">
        <v>13</v>
      </c>
      <c r="D6" s="138">
        <v>4</v>
      </c>
      <c r="E6" s="139"/>
      <c r="F6" s="124"/>
      <c r="G6" s="9">
        <v>4</v>
      </c>
      <c r="H6" s="15"/>
      <c r="I6" s="17"/>
      <c r="J6" s="6">
        <v>4</v>
      </c>
      <c r="K6" s="7"/>
      <c r="L6" s="16"/>
      <c r="M6" s="9">
        <v>4</v>
      </c>
      <c r="N6" s="18"/>
      <c r="O6" s="17"/>
      <c r="P6" s="19"/>
      <c r="Q6" s="20">
        <f t="shared" ref="Q6:Q21" si="0">SUM(D6:N6)</f>
        <v>16</v>
      </c>
    </row>
    <row r="7" spans="1:17" ht="15.4" x14ac:dyDescent="0.45">
      <c r="A7" s="1" t="s">
        <v>14</v>
      </c>
      <c r="B7" s="2"/>
      <c r="C7" s="14" t="s">
        <v>15</v>
      </c>
      <c r="D7" s="140">
        <v>3</v>
      </c>
      <c r="E7" s="139"/>
      <c r="F7" s="124"/>
      <c r="G7" s="21">
        <v>3</v>
      </c>
      <c r="H7" s="15"/>
      <c r="I7" s="17"/>
      <c r="J7" s="22">
        <v>3</v>
      </c>
      <c r="K7" s="7"/>
      <c r="L7" s="16"/>
      <c r="M7" s="21">
        <v>3</v>
      </c>
      <c r="N7" s="18"/>
      <c r="O7" s="17"/>
      <c r="P7" s="19"/>
      <c r="Q7" s="20">
        <f t="shared" si="0"/>
        <v>12</v>
      </c>
    </row>
    <row r="8" spans="1:17" ht="15.4" x14ac:dyDescent="0.45">
      <c r="A8" s="1" t="s">
        <v>16</v>
      </c>
      <c r="B8" s="2"/>
      <c r="C8" s="23" t="s">
        <v>17</v>
      </c>
      <c r="D8" s="121">
        <v>2</v>
      </c>
      <c r="E8" s="122"/>
      <c r="F8" s="123"/>
      <c r="G8" s="9">
        <v>2</v>
      </c>
      <c r="H8" s="7"/>
      <c r="I8" s="10"/>
      <c r="J8" s="6">
        <v>2</v>
      </c>
      <c r="K8" s="7"/>
      <c r="L8" s="8"/>
      <c r="M8" s="9">
        <v>2</v>
      </c>
      <c r="N8" s="11"/>
      <c r="O8" s="10"/>
      <c r="P8" s="19"/>
      <c r="Q8" s="20">
        <f t="shared" si="0"/>
        <v>8</v>
      </c>
    </row>
    <row r="9" spans="1:17" ht="15.4" x14ac:dyDescent="0.45">
      <c r="A9" s="1" t="s">
        <v>18</v>
      </c>
      <c r="B9" s="2"/>
      <c r="C9" s="23" t="s">
        <v>19</v>
      </c>
      <c r="D9" s="138">
        <v>1</v>
      </c>
      <c r="E9" s="139"/>
      <c r="F9" s="124"/>
      <c r="G9" s="9"/>
      <c r="H9" s="15"/>
      <c r="I9" s="17"/>
      <c r="J9" s="6"/>
      <c r="K9" s="7"/>
      <c r="L9" s="16"/>
      <c r="M9" s="9"/>
      <c r="N9" s="18"/>
      <c r="O9" s="17"/>
      <c r="P9" s="19"/>
      <c r="Q9" s="20">
        <f t="shared" si="0"/>
        <v>1</v>
      </c>
    </row>
    <row r="10" spans="1:17" ht="15.4" x14ac:dyDescent="0.45">
      <c r="A10" s="1" t="s">
        <v>20</v>
      </c>
      <c r="B10" s="2"/>
      <c r="C10" s="14" t="s">
        <v>21</v>
      </c>
      <c r="D10" s="140">
        <v>2</v>
      </c>
      <c r="E10" s="139"/>
      <c r="F10" s="124"/>
      <c r="G10" s="21">
        <v>2</v>
      </c>
      <c r="H10" s="15"/>
      <c r="I10" s="17"/>
      <c r="J10" s="22">
        <v>2</v>
      </c>
      <c r="K10" s="7"/>
      <c r="L10" s="16"/>
      <c r="M10" s="21">
        <v>1</v>
      </c>
      <c r="N10" s="18"/>
      <c r="O10" s="17"/>
      <c r="P10" s="19"/>
      <c r="Q10" s="24">
        <f t="shared" si="0"/>
        <v>7</v>
      </c>
    </row>
    <row r="11" spans="1:17" ht="15.4" x14ac:dyDescent="0.45">
      <c r="A11" s="1" t="s">
        <v>22</v>
      </c>
      <c r="B11" s="25"/>
      <c r="C11" s="3" t="s">
        <v>67</v>
      </c>
      <c r="D11" s="138">
        <v>2</v>
      </c>
      <c r="E11" s="139"/>
      <c r="F11" s="125"/>
      <c r="G11" s="9">
        <v>1</v>
      </c>
      <c r="H11" s="27"/>
      <c r="I11" s="28"/>
      <c r="J11" s="6"/>
      <c r="K11" s="7"/>
      <c r="L11" s="26"/>
      <c r="M11" s="9"/>
      <c r="N11" s="29"/>
      <c r="O11" s="28"/>
      <c r="P11" s="19"/>
      <c r="Q11" s="20">
        <f t="shared" si="0"/>
        <v>3</v>
      </c>
    </row>
    <row r="12" spans="1:17" ht="15.4" x14ac:dyDescent="0.45">
      <c r="A12" s="1" t="s">
        <v>23</v>
      </c>
      <c r="B12" s="2"/>
      <c r="C12" s="23" t="s">
        <v>24</v>
      </c>
      <c r="D12" s="138"/>
      <c r="E12" s="139"/>
      <c r="F12" s="125"/>
      <c r="G12" s="9">
        <v>1</v>
      </c>
      <c r="H12" s="27"/>
      <c r="I12" s="28"/>
      <c r="J12" s="6">
        <v>1</v>
      </c>
      <c r="K12" s="7"/>
      <c r="L12" s="26"/>
      <c r="M12" s="9"/>
      <c r="N12" s="29"/>
      <c r="O12" s="28"/>
      <c r="P12" s="19"/>
      <c r="Q12" s="20">
        <f t="shared" si="0"/>
        <v>2</v>
      </c>
    </row>
    <row r="13" spans="1:17" ht="15.4" x14ac:dyDescent="0.45">
      <c r="A13" s="1" t="s">
        <v>25</v>
      </c>
      <c r="B13" s="2"/>
      <c r="C13" s="3" t="s">
        <v>26</v>
      </c>
      <c r="D13" s="138">
        <v>1</v>
      </c>
      <c r="E13" s="139"/>
      <c r="F13" s="125"/>
      <c r="G13" s="9">
        <v>2</v>
      </c>
      <c r="H13" s="27"/>
      <c r="I13" s="28"/>
      <c r="J13" s="6">
        <v>1</v>
      </c>
      <c r="K13" s="7"/>
      <c r="L13" s="26"/>
      <c r="M13" s="9"/>
      <c r="N13" s="29"/>
      <c r="O13" s="28"/>
      <c r="P13" s="19"/>
      <c r="Q13" s="20">
        <f t="shared" si="0"/>
        <v>4</v>
      </c>
    </row>
    <row r="14" spans="1:17" ht="15.4" x14ac:dyDescent="0.45">
      <c r="A14" s="1" t="s">
        <v>27</v>
      </c>
      <c r="B14" s="2"/>
      <c r="C14" s="30" t="s">
        <v>28</v>
      </c>
      <c r="D14" s="138">
        <v>1</v>
      </c>
      <c r="E14" s="139">
        <v>1</v>
      </c>
      <c r="F14" s="125"/>
      <c r="G14" s="9">
        <v>2</v>
      </c>
      <c r="H14" s="27">
        <v>2</v>
      </c>
      <c r="I14" s="28"/>
      <c r="J14" s="6">
        <v>1</v>
      </c>
      <c r="K14" s="7">
        <v>3</v>
      </c>
      <c r="L14" s="26"/>
      <c r="M14" s="9"/>
      <c r="N14" s="29">
        <v>3</v>
      </c>
      <c r="O14" s="28"/>
      <c r="P14" s="19">
        <f>E14+H14+K14+N14</f>
        <v>9</v>
      </c>
      <c r="Q14" s="20">
        <f t="shared" si="0"/>
        <v>13</v>
      </c>
    </row>
    <row r="15" spans="1:17" ht="15.4" x14ac:dyDescent="0.45">
      <c r="A15" s="1" t="s">
        <v>29</v>
      </c>
      <c r="B15" s="2"/>
      <c r="C15" s="30" t="s">
        <v>30</v>
      </c>
      <c r="D15" s="138">
        <v>1</v>
      </c>
      <c r="E15" s="139">
        <v>1</v>
      </c>
      <c r="F15" s="125"/>
      <c r="G15" s="9">
        <v>2</v>
      </c>
      <c r="H15" s="27">
        <v>1</v>
      </c>
      <c r="I15" s="28"/>
      <c r="J15" s="6">
        <v>1</v>
      </c>
      <c r="K15" s="7">
        <v>4</v>
      </c>
      <c r="L15" s="26"/>
      <c r="M15" s="9"/>
      <c r="N15" s="29">
        <v>3</v>
      </c>
      <c r="O15" s="28"/>
      <c r="P15" s="19">
        <f>E15+H15+K15+N15</f>
        <v>9</v>
      </c>
      <c r="Q15" s="20">
        <f t="shared" si="0"/>
        <v>13</v>
      </c>
    </row>
    <row r="16" spans="1:17" ht="15.4" x14ac:dyDescent="0.45">
      <c r="A16" s="1" t="s">
        <v>31</v>
      </c>
      <c r="B16" s="2"/>
      <c r="C16" s="3" t="s">
        <v>32</v>
      </c>
      <c r="D16" s="138">
        <v>1</v>
      </c>
      <c r="E16" s="139"/>
      <c r="F16" s="125"/>
      <c r="G16" s="9">
        <v>1</v>
      </c>
      <c r="H16" s="27"/>
      <c r="I16" s="28"/>
      <c r="J16" s="6">
        <v>2</v>
      </c>
      <c r="K16" s="7"/>
      <c r="L16" s="26"/>
      <c r="M16" s="9"/>
      <c r="N16" s="29"/>
      <c r="O16" s="28"/>
      <c r="P16" s="19"/>
      <c r="Q16" s="20">
        <f t="shared" si="0"/>
        <v>4</v>
      </c>
    </row>
    <row r="17" spans="1:17" ht="15.4" x14ac:dyDescent="0.45">
      <c r="A17" s="1" t="s">
        <v>33</v>
      </c>
      <c r="B17" s="2"/>
      <c r="C17" s="3" t="s">
        <v>34</v>
      </c>
      <c r="D17" s="138">
        <v>3</v>
      </c>
      <c r="E17" s="139"/>
      <c r="F17" s="125"/>
      <c r="G17" s="9">
        <v>4</v>
      </c>
      <c r="H17" s="27"/>
      <c r="I17" s="28"/>
      <c r="J17" s="6">
        <v>3</v>
      </c>
      <c r="K17" s="7"/>
      <c r="L17" s="26"/>
      <c r="M17" s="9">
        <v>4</v>
      </c>
      <c r="N17" s="29"/>
      <c r="O17" s="28"/>
      <c r="P17" s="19"/>
      <c r="Q17" s="20">
        <f t="shared" si="0"/>
        <v>14</v>
      </c>
    </row>
    <row r="18" spans="1:17" ht="15.4" x14ac:dyDescent="0.45">
      <c r="A18" s="1" t="s">
        <v>35</v>
      </c>
      <c r="B18" s="2"/>
      <c r="C18" s="3" t="s">
        <v>36</v>
      </c>
      <c r="D18" s="138">
        <v>1</v>
      </c>
      <c r="E18" s="139"/>
      <c r="F18" s="125"/>
      <c r="G18" s="9">
        <v>1</v>
      </c>
      <c r="H18" s="27"/>
      <c r="I18" s="28"/>
      <c r="J18" s="6">
        <v>1</v>
      </c>
      <c r="K18" s="7"/>
      <c r="L18" s="26"/>
      <c r="M18" s="9"/>
      <c r="N18" s="29"/>
      <c r="O18" s="28"/>
      <c r="P18" s="19"/>
      <c r="Q18" s="20">
        <f t="shared" si="0"/>
        <v>3</v>
      </c>
    </row>
    <row r="19" spans="1:17" ht="15.4" x14ac:dyDescent="0.45">
      <c r="A19" s="1" t="s">
        <v>37</v>
      </c>
      <c r="B19" s="2"/>
      <c r="C19" s="3" t="s">
        <v>38</v>
      </c>
      <c r="D19" s="138">
        <v>3</v>
      </c>
      <c r="E19" s="139"/>
      <c r="F19" s="125"/>
      <c r="G19" s="9">
        <v>3</v>
      </c>
      <c r="H19" s="27"/>
      <c r="I19" s="28"/>
      <c r="J19" s="6">
        <v>3</v>
      </c>
      <c r="K19" s="7"/>
      <c r="L19" s="26"/>
      <c r="M19" s="9">
        <v>3</v>
      </c>
      <c r="N19" s="29"/>
      <c r="O19" s="28"/>
      <c r="P19" s="19"/>
      <c r="Q19" s="20">
        <f t="shared" si="0"/>
        <v>12</v>
      </c>
    </row>
    <row r="20" spans="1:17" ht="15.4" x14ac:dyDescent="0.45">
      <c r="A20" s="1" t="s">
        <v>39</v>
      </c>
      <c r="B20" s="2"/>
      <c r="C20" s="23" t="s">
        <v>40</v>
      </c>
      <c r="D20" s="138">
        <v>1</v>
      </c>
      <c r="E20" s="139"/>
      <c r="F20" s="125"/>
      <c r="G20" s="9"/>
      <c r="H20" s="27"/>
      <c r="I20" s="28"/>
      <c r="J20" s="6"/>
      <c r="K20" s="7"/>
      <c r="L20" s="26"/>
      <c r="M20" s="9"/>
      <c r="N20" s="29"/>
      <c r="O20" s="28"/>
      <c r="P20" s="19"/>
      <c r="Q20" s="20">
        <f t="shared" si="0"/>
        <v>1</v>
      </c>
    </row>
    <row r="21" spans="1:17" ht="15.4" x14ac:dyDescent="0.45">
      <c r="A21" s="1" t="s">
        <v>41</v>
      </c>
      <c r="B21" s="2"/>
      <c r="C21" s="3" t="s">
        <v>42</v>
      </c>
      <c r="D21" s="138">
        <v>1</v>
      </c>
      <c r="E21" s="139"/>
      <c r="F21" s="125"/>
      <c r="G21" s="9">
        <v>1</v>
      </c>
      <c r="H21" s="27"/>
      <c r="I21" s="28"/>
      <c r="J21" s="6">
        <v>1</v>
      </c>
      <c r="K21" s="7"/>
      <c r="L21" s="26"/>
      <c r="M21" s="9">
        <v>1</v>
      </c>
      <c r="N21" s="29"/>
      <c r="O21" s="28"/>
      <c r="P21" s="19"/>
      <c r="Q21" s="20">
        <f t="shared" si="0"/>
        <v>4</v>
      </c>
    </row>
    <row r="22" spans="1:17" ht="15.4" x14ac:dyDescent="0.45">
      <c r="A22" s="1" t="s">
        <v>43</v>
      </c>
      <c r="B22" s="2"/>
      <c r="C22" s="31" t="s">
        <v>44</v>
      </c>
      <c r="D22" s="138"/>
      <c r="E22" s="139"/>
      <c r="F22" s="125"/>
      <c r="G22" s="9"/>
      <c r="H22" s="27"/>
      <c r="I22" s="28"/>
      <c r="J22" s="6"/>
      <c r="K22" s="7"/>
      <c r="L22" s="26"/>
      <c r="M22" s="9"/>
      <c r="N22" s="29"/>
      <c r="O22" s="28"/>
      <c r="P22" s="19"/>
      <c r="Q22" s="20"/>
    </row>
    <row r="23" spans="1:17" ht="15.75" thickBot="1" x14ac:dyDescent="0.5">
      <c r="A23" s="1" t="s">
        <v>45</v>
      </c>
      <c r="B23" s="2"/>
      <c r="C23" s="32" t="s">
        <v>46</v>
      </c>
      <c r="D23" s="141"/>
      <c r="E23" s="142">
        <v>2</v>
      </c>
      <c r="F23" s="125"/>
      <c r="G23" s="33"/>
      <c r="H23" s="34">
        <v>2</v>
      </c>
      <c r="I23" s="28"/>
      <c r="J23" s="35"/>
      <c r="K23" s="36"/>
      <c r="L23" s="26"/>
      <c r="M23" s="33"/>
      <c r="N23" s="37"/>
      <c r="O23" s="28"/>
      <c r="P23" s="38">
        <f>E23+H23+K23+N23</f>
        <v>4</v>
      </c>
      <c r="Q23" s="39">
        <f>SUM(D23:N23)</f>
        <v>4</v>
      </c>
    </row>
    <row r="24" spans="1:17" ht="40.9" customHeight="1" x14ac:dyDescent="0.45">
      <c r="A24" s="198" t="s">
        <v>47</v>
      </c>
      <c r="B24" s="199"/>
      <c r="C24" s="200"/>
      <c r="D24" s="143">
        <f>SUM(D6:D23)</f>
        <v>27</v>
      </c>
      <c r="E24" s="144"/>
      <c r="F24" s="126">
        <f>SUM(F6:F23)</f>
        <v>0</v>
      </c>
      <c r="G24" s="40">
        <f>SUM(G6:G23)</f>
        <v>29</v>
      </c>
      <c r="H24" s="42"/>
      <c r="I24" s="43"/>
      <c r="J24" s="44">
        <f>SUM(J6:J23)</f>
        <v>25</v>
      </c>
      <c r="K24" s="42"/>
      <c r="L24" s="41">
        <f>SUM(L6:L23)</f>
        <v>0</v>
      </c>
      <c r="M24" s="40">
        <f>SUM(M6:M23)</f>
        <v>18</v>
      </c>
      <c r="N24" s="41"/>
      <c r="O24" s="43"/>
      <c r="P24" s="19"/>
      <c r="Q24" s="45">
        <f>SUM(D24:P24)</f>
        <v>99</v>
      </c>
    </row>
    <row r="25" spans="1:17" ht="30.4" customHeight="1" x14ac:dyDescent="0.45">
      <c r="A25" s="201" t="s">
        <v>48</v>
      </c>
      <c r="B25" s="202"/>
      <c r="C25" s="203"/>
      <c r="D25" s="145"/>
      <c r="E25" s="127">
        <f>SUM(E6:E23)</f>
        <v>4</v>
      </c>
      <c r="F25" s="146"/>
      <c r="G25" s="46"/>
      <c r="H25" s="47">
        <f>SUM(H6:H23)</f>
        <v>5</v>
      </c>
      <c r="I25" s="48"/>
      <c r="J25" s="49"/>
      <c r="K25" s="47">
        <f>SUM(K6:K23)</f>
        <v>7</v>
      </c>
      <c r="L25" s="50"/>
      <c r="M25" s="46"/>
      <c r="N25" s="50">
        <f>SUM(N6:N24)</f>
        <v>6</v>
      </c>
      <c r="O25" s="51"/>
      <c r="P25" s="52"/>
      <c r="Q25" s="53">
        <f>SUM(D25:P25)</f>
        <v>22</v>
      </c>
    </row>
    <row r="26" spans="1:17" ht="15.4" x14ac:dyDescent="0.45">
      <c r="A26" s="204" t="s">
        <v>49</v>
      </c>
      <c r="B26" s="205"/>
      <c r="C26" s="206"/>
      <c r="D26" s="190">
        <f>D24+E25+F24</f>
        <v>31</v>
      </c>
      <c r="E26" s="147"/>
      <c r="F26" s="188"/>
      <c r="G26" s="185">
        <f>G24+H25+I24</f>
        <v>34</v>
      </c>
      <c r="H26" s="186"/>
      <c r="I26" s="187"/>
      <c r="J26" s="191">
        <f>J24+K25+L24</f>
        <v>32</v>
      </c>
      <c r="K26" s="186"/>
      <c r="L26" s="189"/>
      <c r="M26" s="185">
        <f>M24+N25</f>
        <v>24</v>
      </c>
      <c r="N26" s="189"/>
      <c r="O26" s="187"/>
      <c r="P26" s="184"/>
      <c r="Q26" s="20">
        <f>SUM(D26:N26)</f>
        <v>121</v>
      </c>
    </row>
    <row r="27" spans="1:17" ht="15.4" x14ac:dyDescent="0.45">
      <c r="A27" s="1" t="s">
        <v>50</v>
      </c>
      <c r="B27" s="54"/>
      <c r="C27" s="2"/>
      <c r="D27" s="148">
        <v>2</v>
      </c>
      <c r="E27" s="128"/>
      <c r="F27" s="129"/>
      <c r="G27" s="9">
        <v>2</v>
      </c>
      <c r="H27" s="55"/>
      <c r="I27" s="57"/>
      <c r="J27" s="6">
        <v>2</v>
      </c>
      <c r="K27" s="55"/>
      <c r="L27" s="56"/>
      <c r="M27" s="9">
        <v>2</v>
      </c>
      <c r="N27" s="56"/>
      <c r="O27" s="57"/>
      <c r="P27" s="58"/>
      <c r="Q27" s="59">
        <f>SUM(D27:N27)</f>
        <v>8</v>
      </c>
    </row>
    <row r="28" spans="1:17" ht="15.4" x14ac:dyDescent="0.45">
      <c r="A28" s="1" t="s">
        <v>51</v>
      </c>
      <c r="B28" s="54"/>
      <c r="C28" s="2"/>
      <c r="D28" s="148">
        <v>0.5</v>
      </c>
      <c r="E28" s="128"/>
      <c r="F28" s="129"/>
      <c r="G28" s="9">
        <v>0.5</v>
      </c>
      <c r="H28" s="55"/>
      <c r="I28" s="57"/>
      <c r="J28" s="6">
        <v>0.5</v>
      </c>
      <c r="K28" s="55"/>
      <c r="L28" s="56"/>
      <c r="M28" s="9"/>
      <c r="N28" s="56"/>
      <c r="O28" s="57"/>
      <c r="P28" s="58"/>
      <c r="Q28" s="60">
        <f>SUM(D28:N28)</f>
        <v>1.5</v>
      </c>
    </row>
    <row r="29" spans="1:17" ht="15.4" x14ac:dyDescent="0.45">
      <c r="A29" s="61" t="s">
        <v>52</v>
      </c>
      <c r="B29" s="62"/>
      <c r="C29" s="2"/>
      <c r="D29" s="244">
        <f>D26+D27+D28</f>
        <v>33.5</v>
      </c>
      <c r="E29" s="245"/>
      <c r="F29" s="246"/>
      <c r="G29" s="207">
        <f>G26+G27+G28</f>
        <v>36.5</v>
      </c>
      <c r="H29" s="208"/>
      <c r="I29" s="209"/>
      <c r="J29" s="243">
        <f>J26+J27+J28</f>
        <v>34.5</v>
      </c>
      <c r="K29" s="208"/>
      <c r="L29" s="242"/>
      <c r="M29" s="229">
        <f>M26+M27+M28</f>
        <v>26</v>
      </c>
      <c r="N29" s="230"/>
      <c r="O29" s="231"/>
      <c r="P29" s="63"/>
      <c r="Q29" s="20">
        <f>SUM(D29:P29)</f>
        <v>130.5</v>
      </c>
    </row>
    <row r="30" spans="1:17" ht="15.4" x14ac:dyDescent="0.45">
      <c r="A30" s="195" t="s">
        <v>53</v>
      </c>
      <c r="B30" s="196"/>
      <c r="C30" s="197"/>
      <c r="D30" s="149"/>
      <c r="E30" s="130"/>
      <c r="F30" s="131">
        <v>1</v>
      </c>
      <c r="G30" s="64"/>
      <c r="H30" s="65"/>
      <c r="I30" s="67">
        <f>SUM(I6:I23)</f>
        <v>0</v>
      </c>
      <c r="J30" s="68"/>
      <c r="K30" s="65"/>
      <c r="L30" s="66">
        <v>2</v>
      </c>
      <c r="M30" s="64"/>
      <c r="N30" s="66"/>
      <c r="O30" s="67">
        <f>SUM(O6:O23)</f>
        <v>0</v>
      </c>
      <c r="P30" s="69"/>
      <c r="Q30" s="59">
        <f>F30+I30+L30+O30</f>
        <v>3</v>
      </c>
    </row>
    <row r="31" spans="1:17" ht="15.4" x14ac:dyDescent="0.45">
      <c r="A31" s="70"/>
      <c r="B31" s="71"/>
      <c r="C31" s="72" t="s">
        <v>54</v>
      </c>
      <c r="D31" s="150"/>
      <c r="E31" s="132"/>
      <c r="F31" s="133"/>
      <c r="G31" s="73"/>
      <c r="H31" s="74"/>
      <c r="I31" s="76"/>
      <c r="J31" s="77"/>
      <c r="K31" s="74"/>
      <c r="L31" s="75">
        <v>1</v>
      </c>
      <c r="M31" s="73"/>
      <c r="N31" s="75"/>
      <c r="O31" s="76"/>
      <c r="P31" s="78"/>
      <c r="Q31" s="79"/>
    </row>
    <row r="32" spans="1:17" ht="15.4" x14ac:dyDescent="0.45">
      <c r="A32" s="70"/>
      <c r="B32" s="71"/>
      <c r="C32" s="72" t="s">
        <v>55</v>
      </c>
      <c r="D32" s="150"/>
      <c r="E32" s="132"/>
      <c r="F32" s="133">
        <v>1</v>
      </c>
      <c r="G32" s="73"/>
      <c r="H32" s="74"/>
      <c r="I32" s="76"/>
      <c r="J32" s="77"/>
      <c r="K32" s="74"/>
      <c r="L32" s="75">
        <v>1</v>
      </c>
      <c r="M32" s="73"/>
      <c r="N32" s="75"/>
      <c r="O32" s="76"/>
      <c r="P32" s="78"/>
      <c r="Q32" s="79"/>
    </row>
    <row r="33" spans="1:17" ht="15.75" thickBot="1" x14ac:dyDescent="0.5">
      <c r="A33" s="80" t="s">
        <v>56</v>
      </c>
      <c r="B33" s="81"/>
      <c r="C33" s="82"/>
      <c r="D33" s="151"/>
      <c r="E33" s="134" t="s">
        <v>57</v>
      </c>
      <c r="F33" s="135"/>
      <c r="G33" s="83"/>
      <c r="H33" s="84" t="s">
        <v>57</v>
      </c>
      <c r="I33" s="86"/>
      <c r="J33" s="87"/>
      <c r="K33" s="84" t="s">
        <v>58</v>
      </c>
      <c r="L33" s="85"/>
      <c r="M33" s="88"/>
      <c r="N33" s="89"/>
      <c r="O33" s="90"/>
      <c r="P33" s="91"/>
      <c r="Q33" s="92">
        <v>10</v>
      </c>
    </row>
    <row r="35" spans="1:17" x14ac:dyDescent="0.45">
      <c r="A35" s="93"/>
      <c r="C35" t="s">
        <v>59</v>
      </c>
    </row>
  </sheetData>
  <mergeCells count="15">
    <mergeCell ref="M29:O29"/>
    <mergeCell ref="A30:C30"/>
    <mergeCell ref="A24:C24"/>
    <mergeCell ref="A25:C25"/>
    <mergeCell ref="A26:C26"/>
    <mergeCell ref="D29:F29"/>
    <mergeCell ref="G29:I29"/>
    <mergeCell ref="J29:L29"/>
    <mergeCell ref="A1:Q1"/>
    <mergeCell ref="A2:Q2"/>
    <mergeCell ref="D3:O3"/>
    <mergeCell ref="D4:F4"/>
    <mergeCell ref="G4:I4"/>
    <mergeCell ref="J4:L4"/>
    <mergeCell ref="M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6"/>
  <sheetViews>
    <sheetView topLeftCell="A8" workbookViewId="0">
      <selection activeCell="D3" sqref="D3:N3"/>
    </sheetView>
  </sheetViews>
  <sheetFormatPr defaultRowHeight="14.25" x14ac:dyDescent="0.45"/>
  <cols>
    <col min="1" max="1" width="5" customWidth="1"/>
    <col min="2" max="2" width="0" hidden="1" customWidth="1"/>
    <col min="3" max="3" width="27.73046875" customWidth="1"/>
    <col min="4" max="14" width="4.265625" customWidth="1"/>
    <col min="15" max="15" width="3.265625" customWidth="1"/>
    <col min="16" max="16" width="5.86328125" customWidth="1"/>
    <col min="17" max="17" width="8.73046875" customWidth="1"/>
  </cols>
  <sheetData>
    <row r="1" spans="1:17" x14ac:dyDescent="0.45">
      <c r="A1" s="211" t="s">
        <v>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</row>
    <row r="2" spans="1:17" ht="15.4" x14ac:dyDescent="0.45">
      <c r="A2" s="214" t="s">
        <v>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6"/>
    </row>
    <row r="3" spans="1:17" ht="105.4" thickBot="1" x14ac:dyDescent="0.5">
      <c r="A3" s="115" t="s">
        <v>1</v>
      </c>
      <c r="B3" s="116"/>
      <c r="C3" s="117" t="s">
        <v>0</v>
      </c>
      <c r="D3" s="226" t="s">
        <v>68</v>
      </c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118"/>
      <c r="P3" s="119" t="s">
        <v>2</v>
      </c>
      <c r="Q3" s="120" t="s">
        <v>3</v>
      </c>
    </row>
    <row r="4" spans="1:17" ht="15.4" x14ac:dyDescent="0.45">
      <c r="A4" s="1"/>
      <c r="B4" s="2"/>
      <c r="C4" s="3"/>
      <c r="D4" s="236" t="s">
        <v>64</v>
      </c>
      <c r="E4" s="237"/>
      <c r="F4" s="238"/>
      <c r="G4" s="234" t="s">
        <v>5</v>
      </c>
      <c r="H4" s="225"/>
      <c r="I4" s="235"/>
      <c r="J4" s="220" t="s">
        <v>6</v>
      </c>
      <c r="K4" s="221"/>
      <c r="L4" s="222"/>
      <c r="M4" s="239" t="s">
        <v>7</v>
      </c>
      <c r="N4" s="240"/>
      <c r="O4" s="241"/>
      <c r="P4" s="4" t="s">
        <v>8</v>
      </c>
      <c r="Q4" s="5"/>
    </row>
    <row r="5" spans="1:17" ht="15.4" x14ac:dyDescent="0.45">
      <c r="A5" s="1"/>
      <c r="B5" s="2"/>
      <c r="C5" s="3"/>
      <c r="D5" s="121" t="s">
        <v>9</v>
      </c>
      <c r="E5" s="122" t="s">
        <v>10</v>
      </c>
      <c r="F5" s="123" t="s">
        <v>11</v>
      </c>
      <c r="G5" s="153" t="s">
        <v>9</v>
      </c>
      <c r="H5" s="154" t="s">
        <v>10</v>
      </c>
      <c r="I5" s="155" t="s">
        <v>11</v>
      </c>
      <c r="J5" s="6" t="s">
        <v>9</v>
      </c>
      <c r="K5" s="7" t="s">
        <v>10</v>
      </c>
      <c r="L5" s="8" t="s">
        <v>11</v>
      </c>
      <c r="M5" s="9" t="s">
        <v>9</v>
      </c>
      <c r="N5" s="11" t="s">
        <v>10</v>
      </c>
      <c r="O5" s="10" t="s">
        <v>11</v>
      </c>
      <c r="P5" s="12"/>
      <c r="Q5" s="13"/>
    </row>
    <row r="6" spans="1:17" ht="15.4" x14ac:dyDescent="0.45">
      <c r="A6" s="1" t="s">
        <v>12</v>
      </c>
      <c r="B6" s="2"/>
      <c r="C6" s="30" t="s">
        <v>13</v>
      </c>
      <c r="D6" s="138">
        <v>4</v>
      </c>
      <c r="E6" s="139">
        <v>1</v>
      </c>
      <c r="F6" s="124"/>
      <c r="G6" s="153">
        <v>4</v>
      </c>
      <c r="H6" s="156">
        <v>2</v>
      </c>
      <c r="I6" s="157"/>
      <c r="J6" s="6">
        <v>4</v>
      </c>
      <c r="K6" s="7">
        <v>3</v>
      </c>
      <c r="L6" s="16"/>
      <c r="M6" s="9">
        <v>4</v>
      </c>
      <c r="N6" s="18">
        <v>3</v>
      </c>
      <c r="O6" s="94"/>
      <c r="P6" s="19">
        <f>E6+H6+K6+N6</f>
        <v>9</v>
      </c>
      <c r="Q6" s="20">
        <f t="shared" ref="Q6:Q21" si="0">SUM(D6:N6)</f>
        <v>25</v>
      </c>
    </row>
    <row r="7" spans="1:17" ht="15.4" x14ac:dyDescent="0.45">
      <c r="A7" s="1" t="s">
        <v>14</v>
      </c>
      <c r="B7" s="2"/>
      <c r="C7" s="14" t="s">
        <v>15</v>
      </c>
      <c r="D7" s="140">
        <v>3</v>
      </c>
      <c r="E7" s="139"/>
      <c r="F7" s="124"/>
      <c r="G7" s="158">
        <v>3</v>
      </c>
      <c r="H7" s="156"/>
      <c r="I7" s="157"/>
      <c r="J7" s="22">
        <v>3</v>
      </c>
      <c r="K7" s="7"/>
      <c r="L7" s="16"/>
      <c r="M7" s="21">
        <v>3</v>
      </c>
      <c r="N7" s="18"/>
      <c r="O7" s="94"/>
      <c r="P7" s="19"/>
      <c r="Q7" s="20">
        <f t="shared" si="0"/>
        <v>12</v>
      </c>
    </row>
    <row r="8" spans="1:17" ht="15.4" x14ac:dyDescent="0.45">
      <c r="A8" s="1" t="s">
        <v>16</v>
      </c>
      <c r="B8" s="2"/>
      <c r="C8" s="23" t="s">
        <v>17</v>
      </c>
      <c r="D8" s="121">
        <v>2</v>
      </c>
      <c r="E8" s="122"/>
      <c r="F8" s="123"/>
      <c r="G8" s="153">
        <v>2</v>
      </c>
      <c r="H8" s="154"/>
      <c r="I8" s="159"/>
      <c r="J8" s="6">
        <v>2</v>
      </c>
      <c r="K8" s="7"/>
      <c r="L8" s="8"/>
      <c r="M8" s="9">
        <v>2</v>
      </c>
      <c r="N8" s="11"/>
      <c r="O8" s="95"/>
      <c r="P8" s="19"/>
      <c r="Q8" s="20">
        <f t="shared" si="0"/>
        <v>8</v>
      </c>
    </row>
    <row r="9" spans="1:17" ht="15.4" x14ac:dyDescent="0.45">
      <c r="A9" s="1" t="s">
        <v>18</v>
      </c>
      <c r="B9" s="2"/>
      <c r="C9" s="23" t="s">
        <v>19</v>
      </c>
      <c r="D9" s="138">
        <v>1</v>
      </c>
      <c r="E9" s="139"/>
      <c r="F9" s="124"/>
      <c r="G9" s="153"/>
      <c r="H9" s="156"/>
      <c r="I9" s="157"/>
      <c r="J9" s="6"/>
      <c r="K9" s="7"/>
      <c r="L9" s="16"/>
      <c r="M9" s="9"/>
      <c r="N9" s="18"/>
      <c r="O9" s="94"/>
      <c r="P9" s="19"/>
      <c r="Q9" s="20">
        <f t="shared" si="0"/>
        <v>1</v>
      </c>
    </row>
    <row r="10" spans="1:17" ht="15.4" x14ac:dyDescent="0.45">
      <c r="A10" s="1" t="s">
        <v>20</v>
      </c>
      <c r="B10" s="2"/>
      <c r="C10" s="14" t="s">
        <v>21</v>
      </c>
      <c r="D10" s="140">
        <v>2</v>
      </c>
      <c r="E10" s="139"/>
      <c r="F10" s="124"/>
      <c r="G10" s="158">
        <v>2</v>
      </c>
      <c r="H10" s="156"/>
      <c r="I10" s="157"/>
      <c r="J10" s="22">
        <v>2</v>
      </c>
      <c r="K10" s="7"/>
      <c r="L10" s="16"/>
      <c r="M10" s="21">
        <v>1</v>
      </c>
      <c r="N10" s="18"/>
      <c r="O10" s="94"/>
      <c r="P10" s="19"/>
      <c r="Q10" s="24">
        <f t="shared" si="0"/>
        <v>7</v>
      </c>
    </row>
    <row r="11" spans="1:17" ht="15.4" x14ac:dyDescent="0.45">
      <c r="A11" s="1" t="s">
        <v>22</v>
      </c>
      <c r="B11" s="25"/>
      <c r="C11" s="3" t="s">
        <v>67</v>
      </c>
      <c r="D11" s="138">
        <v>2</v>
      </c>
      <c r="E11" s="139"/>
      <c r="F11" s="125"/>
      <c r="G11" s="153">
        <v>1</v>
      </c>
      <c r="H11" s="160"/>
      <c r="I11" s="161"/>
      <c r="J11" s="6"/>
      <c r="K11" s="7"/>
      <c r="L11" s="26"/>
      <c r="M11" s="9"/>
      <c r="N11" s="29"/>
      <c r="O11" s="96"/>
      <c r="P11" s="19"/>
      <c r="Q11" s="20">
        <f t="shared" si="0"/>
        <v>3</v>
      </c>
    </row>
    <row r="12" spans="1:17" ht="15.4" x14ac:dyDescent="0.45">
      <c r="A12" s="1" t="s">
        <v>23</v>
      </c>
      <c r="B12" s="2"/>
      <c r="C12" s="23" t="s">
        <v>24</v>
      </c>
      <c r="D12" s="138"/>
      <c r="E12" s="139"/>
      <c r="F12" s="125"/>
      <c r="G12" s="153">
        <v>1</v>
      </c>
      <c r="H12" s="160"/>
      <c r="I12" s="161"/>
      <c r="J12" s="6">
        <v>1</v>
      </c>
      <c r="K12" s="7"/>
      <c r="L12" s="26"/>
      <c r="M12" s="9"/>
      <c r="N12" s="29"/>
      <c r="O12" s="96"/>
      <c r="P12" s="19"/>
      <c r="Q12" s="20">
        <f t="shared" si="0"/>
        <v>2</v>
      </c>
    </row>
    <row r="13" spans="1:17" ht="15.4" x14ac:dyDescent="0.45">
      <c r="A13" s="1" t="s">
        <v>25</v>
      </c>
      <c r="B13" s="2"/>
      <c r="C13" s="3" t="s">
        <v>26</v>
      </c>
      <c r="D13" s="138">
        <v>1</v>
      </c>
      <c r="E13" s="139"/>
      <c r="F13" s="125"/>
      <c r="G13" s="153">
        <v>2</v>
      </c>
      <c r="H13" s="160"/>
      <c r="I13" s="161"/>
      <c r="J13" s="6">
        <v>1</v>
      </c>
      <c r="K13" s="7"/>
      <c r="L13" s="26"/>
      <c r="M13" s="9"/>
      <c r="N13" s="29"/>
      <c r="O13" s="96"/>
      <c r="P13" s="19"/>
      <c r="Q13" s="20">
        <f t="shared" si="0"/>
        <v>4</v>
      </c>
    </row>
    <row r="14" spans="1:17" ht="15.4" x14ac:dyDescent="0.45">
      <c r="A14" s="1" t="s">
        <v>27</v>
      </c>
      <c r="B14" s="2"/>
      <c r="C14" s="30" t="s">
        <v>28</v>
      </c>
      <c r="D14" s="138">
        <v>1</v>
      </c>
      <c r="E14" s="139">
        <v>1</v>
      </c>
      <c r="F14" s="125"/>
      <c r="G14" s="153">
        <v>2</v>
      </c>
      <c r="H14" s="160">
        <v>1</v>
      </c>
      <c r="I14" s="161"/>
      <c r="J14" s="6">
        <v>1</v>
      </c>
      <c r="K14" s="7">
        <v>2</v>
      </c>
      <c r="L14" s="26"/>
      <c r="M14" s="9"/>
      <c r="N14" s="29">
        <v>3</v>
      </c>
      <c r="O14" s="96"/>
      <c r="P14" s="19">
        <f>E14+H14+K14+N14</f>
        <v>7</v>
      </c>
      <c r="Q14" s="20">
        <f t="shared" si="0"/>
        <v>11</v>
      </c>
    </row>
    <row r="15" spans="1:17" ht="15.4" x14ac:dyDescent="0.45">
      <c r="A15" s="1" t="s">
        <v>29</v>
      </c>
      <c r="B15" s="2"/>
      <c r="C15" s="3" t="s">
        <v>30</v>
      </c>
      <c r="D15" s="138">
        <v>1</v>
      </c>
      <c r="E15" s="139"/>
      <c r="F15" s="125"/>
      <c r="G15" s="153">
        <v>2</v>
      </c>
      <c r="H15" s="160"/>
      <c r="I15" s="161"/>
      <c r="J15" s="6">
        <v>1</v>
      </c>
      <c r="K15" s="7"/>
      <c r="L15" s="26"/>
      <c r="M15" s="9"/>
      <c r="N15" s="29"/>
      <c r="O15" s="96"/>
      <c r="P15" s="19"/>
      <c r="Q15" s="20">
        <f t="shared" si="0"/>
        <v>4</v>
      </c>
    </row>
    <row r="16" spans="1:17" ht="15.4" x14ac:dyDescent="0.45">
      <c r="A16" s="1" t="s">
        <v>31</v>
      </c>
      <c r="B16" s="2"/>
      <c r="C16" s="3" t="s">
        <v>32</v>
      </c>
      <c r="D16" s="138">
        <v>1</v>
      </c>
      <c r="E16" s="139"/>
      <c r="F16" s="125"/>
      <c r="G16" s="153">
        <v>1</v>
      </c>
      <c r="H16" s="160"/>
      <c r="I16" s="161"/>
      <c r="J16" s="6">
        <v>2</v>
      </c>
      <c r="K16" s="7"/>
      <c r="L16" s="26"/>
      <c r="M16" s="9"/>
      <c r="N16" s="29"/>
      <c r="O16" s="96"/>
      <c r="P16" s="19"/>
      <c r="Q16" s="20">
        <f t="shared" si="0"/>
        <v>4</v>
      </c>
    </row>
    <row r="17" spans="1:17" ht="15.4" x14ac:dyDescent="0.45">
      <c r="A17" s="1" t="s">
        <v>33</v>
      </c>
      <c r="B17" s="2"/>
      <c r="C17" s="3" t="s">
        <v>34</v>
      </c>
      <c r="D17" s="138">
        <v>3</v>
      </c>
      <c r="E17" s="139"/>
      <c r="F17" s="125"/>
      <c r="G17" s="153">
        <v>4</v>
      </c>
      <c r="H17" s="160"/>
      <c r="I17" s="161"/>
      <c r="J17" s="6">
        <v>3</v>
      </c>
      <c r="K17" s="7"/>
      <c r="L17" s="26"/>
      <c r="M17" s="9">
        <v>4</v>
      </c>
      <c r="N17" s="29"/>
      <c r="O17" s="96"/>
      <c r="P17" s="19"/>
      <c r="Q17" s="20">
        <f t="shared" si="0"/>
        <v>14</v>
      </c>
    </row>
    <row r="18" spans="1:17" ht="15.4" x14ac:dyDescent="0.45">
      <c r="A18" s="1" t="s">
        <v>35</v>
      </c>
      <c r="B18" s="2"/>
      <c r="C18" s="3" t="s">
        <v>36</v>
      </c>
      <c r="D18" s="138">
        <v>1</v>
      </c>
      <c r="E18" s="139"/>
      <c r="F18" s="125"/>
      <c r="G18" s="153">
        <v>1</v>
      </c>
      <c r="H18" s="160"/>
      <c r="I18" s="161"/>
      <c r="J18" s="6">
        <v>1</v>
      </c>
      <c r="K18" s="7"/>
      <c r="L18" s="26"/>
      <c r="M18" s="9"/>
      <c r="N18" s="29"/>
      <c r="O18" s="96"/>
      <c r="P18" s="19"/>
      <c r="Q18" s="20">
        <f t="shared" si="0"/>
        <v>3</v>
      </c>
    </row>
    <row r="19" spans="1:17" ht="15.4" x14ac:dyDescent="0.45">
      <c r="A19" s="1" t="s">
        <v>37</v>
      </c>
      <c r="B19" s="2"/>
      <c r="C19" s="3" t="s">
        <v>38</v>
      </c>
      <c r="D19" s="138">
        <v>3</v>
      </c>
      <c r="E19" s="139"/>
      <c r="F19" s="125"/>
      <c r="G19" s="153">
        <v>3</v>
      </c>
      <c r="H19" s="160"/>
      <c r="I19" s="161"/>
      <c r="J19" s="6">
        <v>3</v>
      </c>
      <c r="K19" s="7"/>
      <c r="L19" s="26"/>
      <c r="M19" s="9">
        <v>3</v>
      </c>
      <c r="N19" s="29"/>
      <c r="O19" s="96"/>
      <c r="P19" s="19"/>
      <c r="Q19" s="20">
        <f t="shared" si="0"/>
        <v>12</v>
      </c>
    </row>
    <row r="20" spans="1:17" ht="15.4" x14ac:dyDescent="0.45">
      <c r="A20" s="1" t="s">
        <v>39</v>
      </c>
      <c r="B20" s="2"/>
      <c r="C20" s="23" t="s">
        <v>40</v>
      </c>
      <c r="D20" s="138">
        <v>1</v>
      </c>
      <c r="E20" s="139"/>
      <c r="F20" s="125"/>
      <c r="G20" s="153"/>
      <c r="H20" s="160"/>
      <c r="I20" s="161"/>
      <c r="J20" s="6"/>
      <c r="K20" s="7"/>
      <c r="L20" s="26"/>
      <c r="M20" s="9"/>
      <c r="N20" s="29"/>
      <c r="O20" s="96"/>
      <c r="P20" s="19"/>
      <c r="Q20" s="20">
        <f t="shared" si="0"/>
        <v>1</v>
      </c>
    </row>
    <row r="21" spans="1:17" ht="15.4" x14ac:dyDescent="0.45">
      <c r="A21" s="1" t="s">
        <v>41</v>
      </c>
      <c r="B21" s="2"/>
      <c r="C21" s="3" t="s">
        <v>42</v>
      </c>
      <c r="D21" s="138">
        <v>1</v>
      </c>
      <c r="E21" s="139"/>
      <c r="F21" s="125"/>
      <c r="G21" s="153">
        <v>1</v>
      </c>
      <c r="H21" s="160"/>
      <c r="I21" s="161"/>
      <c r="J21" s="6">
        <v>1</v>
      </c>
      <c r="K21" s="7"/>
      <c r="L21" s="26"/>
      <c r="M21" s="9">
        <v>1</v>
      </c>
      <c r="N21" s="29"/>
      <c r="O21" s="96"/>
      <c r="P21" s="19"/>
      <c r="Q21" s="20">
        <f t="shared" si="0"/>
        <v>4</v>
      </c>
    </row>
    <row r="22" spans="1:17" ht="15.4" x14ac:dyDescent="0.45">
      <c r="A22" s="1" t="s">
        <v>43</v>
      </c>
      <c r="B22" s="2"/>
      <c r="C22" s="97" t="s">
        <v>44</v>
      </c>
      <c r="D22" s="138"/>
      <c r="E22" s="139"/>
      <c r="F22" s="125"/>
      <c r="G22" s="153"/>
      <c r="H22" s="160"/>
      <c r="I22" s="161"/>
      <c r="J22" s="6"/>
      <c r="K22" s="7"/>
      <c r="L22" s="26"/>
      <c r="M22" s="9"/>
      <c r="N22" s="29"/>
      <c r="O22" s="96"/>
      <c r="P22" s="19"/>
      <c r="Q22" s="20"/>
    </row>
    <row r="23" spans="1:17" ht="15.4" x14ac:dyDescent="0.45">
      <c r="A23" s="1" t="s">
        <v>45</v>
      </c>
      <c r="B23" s="2"/>
      <c r="C23" s="98" t="s">
        <v>60</v>
      </c>
      <c r="D23" s="141"/>
      <c r="E23" s="183"/>
      <c r="F23" s="125"/>
      <c r="G23" s="162"/>
      <c r="H23" s="163">
        <v>2</v>
      </c>
      <c r="I23" s="164"/>
      <c r="J23" s="35"/>
      <c r="K23" s="99">
        <v>2</v>
      </c>
      <c r="L23" s="26"/>
      <c r="M23" s="33"/>
      <c r="N23" s="37"/>
      <c r="O23" s="96"/>
      <c r="P23" s="38"/>
      <c r="Q23" s="39">
        <f>SUM(D23:P23)</f>
        <v>4</v>
      </c>
    </row>
    <row r="24" spans="1:17" ht="31.15" thickBot="1" x14ac:dyDescent="0.5">
      <c r="A24" s="1" t="s">
        <v>61</v>
      </c>
      <c r="B24" s="2"/>
      <c r="C24" s="32" t="s">
        <v>62</v>
      </c>
      <c r="D24" s="141"/>
      <c r="E24" s="142">
        <v>2</v>
      </c>
      <c r="F24" s="125"/>
      <c r="G24" s="162"/>
      <c r="H24" s="165"/>
      <c r="I24" s="164"/>
      <c r="J24" s="35"/>
      <c r="K24" s="36"/>
      <c r="L24" s="26"/>
      <c r="M24" s="33"/>
      <c r="N24" s="37"/>
      <c r="O24" s="96"/>
      <c r="P24" s="38">
        <f>E24+H24+K24+N24</f>
        <v>2</v>
      </c>
      <c r="Q24" s="39">
        <f>SUM(D24:N24)</f>
        <v>2</v>
      </c>
    </row>
    <row r="25" spans="1:17" ht="47.65" customHeight="1" x14ac:dyDescent="0.45">
      <c r="A25" s="198" t="s">
        <v>47</v>
      </c>
      <c r="B25" s="199"/>
      <c r="C25" s="200"/>
      <c r="D25" s="143">
        <f>SUM(D6:D24)</f>
        <v>27</v>
      </c>
      <c r="E25" s="144"/>
      <c r="F25" s="126">
        <f>SUM(F6:F24)</f>
        <v>0</v>
      </c>
      <c r="G25" s="166">
        <f>SUM(G6:G24)</f>
        <v>29</v>
      </c>
      <c r="H25" s="167"/>
      <c r="I25" s="168"/>
      <c r="J25" s="44">
        <f>SUM(J6:J24)</f>
        <v>25</v>
      </c>
      <c r="K25" s="42"/>
      <c r="L25" s="41">
        <f>SUM(L6:L24)</f>
        <v>0</v>
      </c>
      <c r="M25" s="40">
        <f>SUM(M6:M24)</f>
        <v>18</v>
      </c>
      <c r="N25" s="41"/>
      <c r="O25" s="100"/>
      <c r="P25" s="19"/>
      <c r="Q25" s="45">
        <f>SUM(D25:P25)</f>
        <v>99</v>
      </c>
    </row>
    <row r="26" spans="1:17" ht="27.4" customHeight="1" x14ac:dyDescent="0.45">
      <c r="A26" s="201" t="s">
        <v>48</v>
      </c>
      <c r="B26" s="202"/>
      <c r="C26" s="203"/>
      <c r="D26" s="145"/>
      <c r="E26" s="127">
        <f>SUM(E6:E24)</f>
        <v>4</v>
      </c>
      <c r="F26" s="146"/>
      <c r="G26" s="169"/>
      <c r="H26" s="170">
        <f>SUM(H6:H24)</f>
        <v>5</v>
      </c>
      <c r="I26" s="171"/>
      <c r="J26" s="49"/>
      <c r="K26" s="47">
        <f>SUM(K6:K24)</f>
        <v>7</v>
      </c>
      <c r="L26" s="50"/>
      <c r="M26" s="46"/>
      <c r="N26" s="50">
        <f>SUM(N6:N25)</f>
        <v>6</v>
      </c>
      <c r="O26" s="94"/>
      <c r="P26" s="52"/>
      <c r="Q26" s="53">
        <f>SUM(D26:P26)</f>
        <v>22</v>
      </c>
    </row>
    <row r="27" spans="1:17" ht="15.4" x14ac:dyDescent="0.45">
      <c r="A27" s="204" t="s">
        <v>49</v>
      </c>
      <c r="B27" s="205"/>
      <c r="C27" s="206"/>
      <c r="D27" s="190">
        <f>D25+E26+F25</f>
        <v>31</v>
      </c>
      <c r="E27" s="147"/>
      <c r="F27" s="188"/>
      <c r="G27" s="192">
        <f>G25+H26</f>
        <v>34</v>
      </c>
      <c r="H27" s="193"/>
      <c r="I27" s="194"/>
      <c r="J27" s="191">
        <f>J25+K26+L25</f>
        <v>32</v>
      </c>
      <c r="K27" s="186"/>
      <c r="L27" s="189"/>
      <c r="M27" s="185">
        <f>M25+N26</f>
        <v>24</v>
      </c>
      <c r="N27" s="189"/>
      <c r="O27" s="101"/>
      <c r="P27" s="184"/>
      <c r="Q27" s="20">
        <f>SUM(D27:N27)</f>
        <v>121</v>
      </c>
    </row>
    <row r="28" spans="1:17" ht="15.4" x14ac:dyDescent="0.45">
      <c r="A28" s="1" t="s">
        <v>50</v>
      </c>
      <c r="B28" s="54"/>
      <c r="C28" s="2"/>
      <c r="D28" s="148">
        <v>2</v>
      </c>
      <c r="E28" s="128"/>
      <c r="F28" s="129"/>
      <c r="G28" s="153">
        <v>2</v>
      </c>
      <c r="H28" s="172"/>
      <c r="I28" s="173"/>
      <c r="J28" s="6">
        <v>2</v>
      </c>
      <c r="K28" s="55"/>
      <c r="L28" s="56"/>
      <c r="M28" s="9">
        <v>2</v>
      </c>
      <c r="N28" s="56"/>
      <c r="O28" s="95"/>
      <c r="P28" s="58"/>
      <c r="Q28" s="59">
        <f>SUM(D28:N28)</f>
        <v>8</v>
      </c>
    </row>
    <row r="29" spans="1:17" ht="15.4" x14ac:dyDescent="0.45">
      <c r="A29" s="1" t="s">
        <v>51</v>
      </c>
      <c r="B29" s="54"/>
      <c r="C29" s="2"/>
      <c r="D29" s="148">
        <v>0.5</v>
      </c>
      <c r="E29" s="128"/>
      <c r="F29" s="129"/>
      <c r="G29" s="153">
        <v>0.5</v>
      </c>
      <c r="H29" s="172"/>
      <c r="I29" s="173"/>
      <c r="J29" s="6">
        <v>0.5</v>
      </c>
      <c r="K29" s="55"/>
      <c r="L29" s="56"/>
      <c r="M29" s="9"/>
      <c r="N29" s="56"/>
      <c r="O29" s="95"/>
      <c r="P29" s="58"/>
      <c r="Q29" s="60">
        <f>SUM(D29:N29)</f>
        <v>1.5</v>
      </c>
    </row>
    <row r="30" spans="1:17" ht="15.4" x14ac:dyDescent="0.45">
      <c r="A30" s="61" t="s">
        <v>52</v>
      </c>
      <c r="B30" s="62"/>
      <c r="C30" s="2"/>
      <c r="D30" s="244">
        <f>D27+D28+D29</f>
        <v>33.5</v>
      </c>
      <c r="E30" s="245"/>
      <c r="F30" s="246"/>
      <c r="G30" s="232">
        <f>G27+G28+G29</f>
        <v>36.5</v>
      </c>
      <c r="H30" s="210"/>
      <c r="I30" s="233"/>
      <c r="J30" s="243">
        <f>J27+J28+J29</f>
        <v>34.5</v>
      </c>
      <c r="K30" s="208"/>
      <c r="L30" s="242"/>
      <c r="M30" s="207">
        <f>M27+M28+M29</f>
        <v>26</v>
      </c>
      <c r="N30" s="242"/>
      <c r="O30" s="101"/>
      <c r="P30" s="63"/>
      <c r="Q30" s="20">
        <f>SUM(D30:P30)</f>
        <v>130.5</v>
      </c>
    </row>
    <row r="31" spans="1:17" ht="15.4" x14ac:dyDescent="0.45">
      <c r="A31" s="195" t="s">
        <v>53</v>
      </c>
      <c r="B31" s="196"/>
      <c r="C31" s="197"/>
      <c r="D31" s="149"/>
      <c r="E31" s="130"/>
      <c r="F31" s="131">
        <v>2</v>
      </c>
      <c r="G31" s="174"/>
      <c r="H31" s="175"/>
      <c r="I31" s="176"/>
      <c r="J31" s="68"/>
      <c r="K31" s="65"/>
      <c r="L31" s="66">
        <v>1</v>
      </c>
      <c r="M31" s="64"/>
      <c r="N31" s="66"/>
      <c r="O31" s="67"/>
      <c r="P31" s="102"/>
      <c r="Q31" s="103">
        <f>F31+I31+L31+O31</f>
        <v>3</v>
      </c>
    </row>
    <row r="32" spans="1:17" ht="15.4" x14ac:dyDescent="0.45">
      <c r="A32" s="104"/>
      <c r="B32" s="105"/>
      <c r="C32" s="72" t="s">
        <v>54</v>
      </c>
      <c r="D32" s="152"/>
      <c r="E32" s="136"/>
      <c r="F32" s="137">
        <v>1</v>
      </c>
      <c r="G32" s="177"/>
      <c r="H32" s="178"/>
      <c r="I32" s="179"/>
      <c r="J32" s="110"/>
      <c r="K32" s="107"/>
      <c r="L32" s="108"/>
      <c r="M32" s="106"/>
      <c r="N32" s="108"/>
      <c r="O32" s="109"/>
      <c r="P32" s="111"/>
      <c r="Q32" s="112"/>
    </row>
    <row r="33" spans="1:17" ht="15.4" x14ac:dyDescent="0.45">
      <c r="A33" s="104"/>
      <c r="B33" s="105"/>
      <c r="C33" s="72" t="s">
        <v>55</v>
      </c>
      <c r="D33" s="152"/>
      <c r="E33" s="136"/>
      <c r="F33" s="137">
        <v>1</v>
      </c>
      <c r="G33" s="177"/>
      <c r="H33" s="178"/>
      <c r="I33" s="179"/>
      <c r="J33" s="110"/>
      <c r="K33" s="107"/>
      <c r="L33" s="108">
        <v>1</v>
      </c>
      <c r="M33" s="106"/>
      <c r="N33" s="108"/>
      <c r="O33" s="109"/>
      <c r="P33" s="111"/>
      <c r="Q33" s="112"/>
    </row>
    <row r="34" spans="1:17" ht="15.75" thickBot="1" x14ac:dyDescent="0.5">
      <c r="A34" s="80" t="s">
        <v>56</v>
      </c>
      <c r="B34" s="81"/>
      <c r="C34" s="82"/>
      <c r="D34" s="151"/>
      <c r="E34" s="134" t="s">
        <v>57</v>
      </c>
      <c r="F34" s="135"/>
      <c r="G34" s="180"/>
      <c r="H34" s="181" t="s">
        <v>57</v>
      </c>
      <c r="I34" s="182"/>
      <c r="J34" s="87"/>
      <c r="K34" s="84" t="s">
        <v>58</v>
      </c>
      <c r="L34" s="85"/>
      <c r="M34" s="88"/>
      <c r="N34" s="89"/>
      <c r="O34" s="113"/>
      <c r="P34" s="91"/>
      <c r="Q34" s="92" t="s">
        <v>63</v>
      </c>
    </row>
    <row r="35" spans="1:17" x14ac:dyDescent="0.45">
      <c r="A35" s="114"/>
    </row>
    <row r="36" spans="1:17" x14ac:dyDescent="0.45">
      <c r="A36" s="93"/>
      <c r="C36" t="s">
        <v>59</v>
      </c>
    </row>
  </sheetData>
  <mergeCells count="15">
    <mergeCell ref="M30:N30"/>
    <mergeCell ref="A31:C31"/>
    <mergeCell ref="A25:C25"/>
    <mergeCell ref="A26:C26"/>
    <mergeCell ref="A27:C27"/>
    <mergeCell ref="D30:F30"/>
    <mergeCell ref="G30:I30"/>
    <mergeCell ref="J30:L30"/>
    <mergeCell ref="A1:Q1"/>
    <mergeCell ref="A2:Q2"/>
    <mergeCell ref="D3:N3"/>
    <mergeCell ref="D4:F4"/>
    <mergeCell ref="G4:I4"/>
    <mergeCell ref="J4:L4"/>
    <mergeCell ref="M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1b,c</vt:lpstr>
      <vt:lpstr>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VceZSCH</dc:creator>
  <cp:lastModifiedBy>Ada</cp:lastModifiedBy>
  <cp:lastPrinted>2021-03-23T10:09:22Z</cp:lastPrinted>
  <dcterms:created xsi:type="dcterms:W3CDTF">2020-03-27T11:19:18Z</dcterms:created>
  <dcterms:modified xsi:type="dcterms:W3CDTF">2023-01-30T13:30:17Z</dcterms:modified>
</cp:coreProperties>
</file>